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25"/>
  </bookViews>
  <sheets>
    <sheet name="宜都" sheetId="3" r:id="rId1"/>
  </sheets>
  <definedNames>
    <definedName name="_xlnm._FilterDatabase" localSheetId="0" hidden="1">宜都!$A$2:$K$57</definedName>
    <definedName name="_xlnm.Print_Titles" localSheetId="0">宜都!$2:$2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<sst xmlns="http://schemas.openxmlformats.org/spreadsheetml/2006/main" count="348" uniqueCount="119">
  <si>
    <t>宜都市事业单位2026年统一公开招聘工作人员总成绩一览表</t>
  </si>
  <si>
    <t>区域</t>
  </si>
  <si>
    <t>准考证号</t>
  </si>
  <si>
    <t>招聘主管部门</t>
  </si>
  <si>
    <t>招聘单位</t>
  </si>
  <si>
    <t>招聘岗位</t>
  </si>
  <si>
    <t>岗位代码</t>
  </si>
  <si>
    <t>笔试成绩</t>
  </si>
  <si>
    <t>面试成绩</t>
  </si>
  <si>
    <t>总成绩</t>
  </si>
  <si>
    <t>排名</t>
  </si>
  <si>
    <t>备注</t>
  </si>
  <si>
    <t>宜都市</t>
  </si>
  <si>
    <t>3142050602123</t>
  </si>
  <si>
    <t>宜都市自然资源和规划局</t>
  </si>
  <si>
    <t>宜都市规划服务中心</t>
  </si>
  <si>
    <t>城乡规划岗</t>
  </si>
  <si>
    <t>14205008001001055</t>
  </si>
  <si>
    <t>3142050600103</t>
  </si>
  <si>
    <t>3142050601907</t>
  </si>
  <si>
    <t>1142050305706</t>
  </si>
  <si>
    <t>宜都市财政局</t>
  </si>
  <si>
    <t>宜都市潘家湾土家族乡财政所</t>
  </si>
  <si>
    <t>综合管理岗</t>
  </si>
  <si>
    <t>14205008002001056</t>
  </si>
  <si>
    <t>1142050303114</t>
  </si>
  <si>
    <t>1142050301404</t>
  </si>
  <si>
    <t>1142050303426</t>
  </si>
  <si>
    <t>1142050300123</t>
  </si>
  <si>
    <t>宜都市五眼泉镇财政所</t>
  </si>
  <si>
    <t>14205008002002057</t>
  </si>
  <si>
    <t>1142050305904</t>
  </si>
  <si>
    <t>1142050302317</t>
  </si>
  <si>
    <t>3142050901430</t>
  </si>
  <si>
    <t>宜都市水利和湖泊局</t>
  </si>
  <si>
    <t>宜都市水利移民项目建设中心</t>
  </si>
  <si>
    <t>工程管理岗</t>
  </si>
  <si>
    <t>14205008003001058</t>
  </si>
  <si>
    <t>3142050900812</t>
  </si>
  <si>
    <t>3142050902513</t>
  </si>
  <si>
    <t>3142050900912</t>
  </si>
  <si>
    <t>1142050300720</t>
  </si>
  <si>
    <t>宜都市经济信息化和商务局</t>
  </si>
  <si>
    <t>宜都市中小企业服务中心</t>
  </si>
  <si>
    <t>中小企业服务岗</t>
  </si>
  <si>
    <t>14205008004001059</t>
  </si>
  <si>
    <t>1142050304222</t>
  </si>
  <si>
    <t>1142050302322</t>
  </si>
  <si>
    <t>2142050705716</t>
  </si>
  <si>
    <t>宜都市融媒体中心</t>
  </si>
  <si>
    <t>财务会计岗</t>
  </si>
  <si>
    <t>14205008005001060</t>
  </si>
  <si>
    <t>2142050703917</t>
  </si>
  <si>
    <t>2142050702911</t>
  </si>
  <si>
    <t>3142050900421</t>
  </si>
  <si>
    <t>电子信息岗</t>
  </si>
  <si>
    <t>14205008005001061</t>
  </si>
  <si>
    <t>3142050901103</t>
  </si>
  <si>
    <t>3142050901502</t>
  </si>
  <si>
    <t>5242051101325</t>
  </si>
  <si>
    <t>宜都市卫生健康局</t>
  </si>
  <si>
    <t>宜都市姚家店镇卫生院</t>
  </si>
  <si>
    <t>临床医师</t>
  </si>
  <si>
    <t>14205008006001062</t>
  </si>
  <si>
    <t>5242051101222</t>
  </si>
  <si>
    <t>3142050902422</t>
  </si>
  <si>
    <t>宜都市疾病预防控制中心</t>
  </si>
  <si>
    <t>信息化管理员</t>
  </si>
  <si>
    <t>14205008006005066</t>
  </si>
  <si>
    <t>3142050901810</t>
  </si>
  <si>
    <t>3142050901321</t>
  </si>
  <si>
    <t>缺考</t>
  </si>
  <si>
    <t>面试缺考</t>
  </si>
  <si>
    <t>2142050704228</t>
  </si>
  <si>
    <t>宜都市医共体财务管理中心</t>
  </si>
  <si>
    <t>会计核算员</t>
  </si>
  <si>
    <t>14205008006006067</t>
  </si>
  <si>
    <t>2142050705327</t>
  </si>
  <si>
    <t>2142050700406</t>
  </si>
  <si>
    <t>2142050701026</t>
  </si>
  <si>
    <t>5242051100608</t>
  </si>
  <si>
    <t>宜都市急救中心</t>
  </si>
  <si>
    <t>院前急救指挥调度员2</t>
  </si>
  <si>
    <t xml:space="preserve"> 14205008006007069</t>
  </si>
  <si>
    <t>5242051100521</t>
  </si>
  <si>
    <t>2142050703905</t>
  </si>
  <si>
    <t>宜都市教育局</t>
  </si>
  <si>
    <t>宜都市外国语学校</t>
  </si>
  <si>
    <t>财务会计</t>
  </si>
  <si>
    <t>14205008007001070</t>
  </si>
  <si>
    <t>2142050700114</t>
  </si>
  <si>
    <t>2142050704621</t>
  </si>
  <si>
    <t>4242051004809</t>
  </si>
  <si>
    <t>湖北省宜都市第一中学</t>
  </si>
  <si>
    <t>高中心理健康教育教师</t>
  </si>
  <si>
    <t>14205008007002071</t>
  </si>
  <si>
    <t>4242051006821</t>
  </si>
  <si>
    <t>4242051006609</t>
  </si>
  <si>
    <t>4242051004603</t>
  </si>
  <si>
    <t>4242051004502</t>
  </si>
  <si>
    <t>4242051005121</t>
  </si>
  <si>
    <t>4242051005414</t>
  </si>
  <si>
    <t>湖北省宜都市第二中学</t>
  </si>
  <si>
    <t>14205008007003072</t>
  </si>
  <si>
    <t>4242051003806</t>
  </si>
  <si>
    <t>4242051006501</t>
  </si>
  <si>
    <t>4242051004927</t>
  </si>
  <si>
    <t>4242051005126</t>
  </si>
  <si>
    <t>4242051005818</t>
  </si>
  <si>
    <t>4242051006513</t>
  </si>
  <si>
    <t>宜都市职业教育中心</t>
  </si>
  <si>
    <t>中职心理健康教育教师</t>
  </si>
  <si>
    <t>14205008007004073</t>
  </si>
  <si>
    <t>4242051004925</t>
  </si>
  <si>
    <t>4242051004217</t>
  </si>
  <si>
    <t>2142050703325</t>
  </si>
  <si>
    <t>14205008007004074</t>
  </si>
  <si>
    <t>2142050702208</t>
  </si>
  <si>
    <t>2142050703424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</si>
</sst>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sz val="18"/>
      <color rgb="FF000000"/>
      <name val="方正小标宋简体"/>
      <charset val="134"/>
    </font>
    <font>
      <sz val="18"/>
      <color indexed="8"/>
      <name val="方正小标宋简体"/>
      <charset val="134"/>
    </font>
    <font>
      <sz val="11"/>
      <color theme="1"/>
      <name val="黑体"/>
      <charset val="134"/>
    </font>
    <font>
      <sz val="11"/>
      <color indexed="8"/>
      <name val="黑体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"/>
  <sheetViews>
    <sheetView tabSelected="1" workbookViewId="0">
      <selection activeCell="M43" sqref="M43"/>
    </sheetView>
  </sheetViews>
  <sheetFormatPr defaultColWidth="15.9333333333333" defaultRowHeight="13.5"/>
  <cols>
    <col min="1" max="1" width="9.375" customWidth="1"/>
    <col min="2" max="2" width="16.8083333333333" customWidth="1"/>
    <col min="3" max="3" width="21" customWidth="1"/>
    <col min="4" max="4" width="19.6916666666667" customWidth="1"/>
    <col min="5" max="5" width="19.25" customWidth="1"/>
    <col min="6" max="6" width="19.8916666666667" customWidth="1"/>
    <col min="7" max="7" width="10.125" style="4" customWidth="1"/>
    <col min="8" max="8" width="10.25" style="4" customWidth="1"/>
    <col min="9" max="9" width="8.38333333333333" style="4" customWidth="1"/>
    <col min="10" max="10" width="5.55" customWidth="1"/>
    <col min="11" max="11" width="7.75" customWidth="1"/>
    <col min="12" max="16359" width="15.9333333333333" customWidth="1"/>
  </cols>
  <sheetData>
    <row r="1" customFormat="1" ht="30" customHeight="1" spans="1:11">
      <c r="A1" s="5" t="s">
        <v>0</v>
      </c>
      <c r="B1" s="6"/>
      <c r="C1" s="6"/>
      <c r="D1" s="6"/>
      <c r="E1" s="6"/>
      <c r="F1" s="6"/>
      <c r="G1" s="12"/>
      <c r="H1" s="12"/>
      <c r="I1" s="12"/>
      <c r="J1" s="6"/>
      <c r="K1" s="6"/>
    </row>
    <row r="2" s="1" customFormat="1" ht="28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</row>
    <row r="3" s="2" customFormat="1" ht="25" customHeight="1" spans="1:11">
      <c r="A3" s="9" t="s">
        <v>12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4">
        <v>73.83</v>
      </c>
      <c r="H3" s="15">
        <v>81.66</v>
      </c>
      <c r="I3" s="14">
        <f t="shared" ref="I3:I29" si="0">ROUND(G3*50%+H3*50%,2)</f>
        <v>77.75</v>
      </c>
      <c r="J3" s="10">
        <v>1</v>
      </c>
      <c r="K3" s="10"/>
    </row>
    <row r="4" s="3" customFormat="1" ht="25" customHeight="1" spans="1:11">
      <c r="A4" s="9" t="s">
        <v>12</v>
      </c>
      <c r="B4" s="10" t="s">
        <v>18</v>
      </c>
      <c r="C4" s="10" t="s">
        <v>14</v>
      </c>
      <c r="D4" s="10" t="s">
        <v>15</v>
      </c>
      <c r="E4" s="10" t="s">
        <v>16</v>
      </c>
      <c r="F4" s="10" t="s">
        <v>17</v>
      </c>
      <c r="G4" s="14">
        <v>72.83</v>
      </c>
      <c r="H4" s="15">
        <v>81.02</v>
      </c>
      <c r="I4" s="14">
        <f t="shared" si="0"/>
        <v>76.93</v>
      </c>
      <c r="J4" s="10">
        <v>2</v>
      </c>
      <c r="K4" s="10"/>
    </row>
    <row r="5" s="3" customFormat="1" ht="25" customHeight="1" spans="1:11">
      <c r="A5" s="9" t="s">
        <v>12</v>
      </c>
      <c r="B5" s="10" t="s">
        <v>19</v>
      </c>
      <c r="C5" s="10" t="s">
        <v>14</v>
      </c>
      <c r="D5" s="10" t="s">
        <v>15</v>
      </c>
      <c r="E5" s="10" t="s">
        <v>16</v>
      </c>
      <c r="F5" s="10" t="s">
        <v>17</v>
      </c>
      <c r="G5" s="14">
        <v>69.17</v>
      </c>
      <c r="H5" s="15">
        <v>83.1</v>
      </c>
      <c r="I5" s="14">
        <f t="shared" si="0"/>
        <v>76.14</v>
      </c>
      <c r="J5" s="10">
        <v>3</v>
      </c>
      <c r="K5" s="10"/>
    </row>
    <row r="6" s="2" customFormat="1" ht="25" customHeight="1" spans="1:11">
      <c r="A6" s="9" t="s">
        <v>12</v>
      </c>
      <c r="B6" s="9" t="s">
        <v>20</v>
      </c>
      <c r="C6" s="10" t="s">
        <v>21</v>
      </c>
      <c r="D6" s="10" t="s">
        <v>22</v>
      </c>
      <c r="E6" s="10" t="s">
        <v>23</v>
      </c>
      <c r="F6" s="10" t="s">
        <v>24</v>
      </c>
      <c r="G6" s="14">
        <v>70.67</v>
      </c>
      <c r="H6" s="15">
        <v>81.84</v>
      </c>
      <c r="I6" s="14">
        <f t="shared" si="0"/>
        <v>76.26</v>
      </c>
      <c r="J6" s="10">
        <v>1</v>
      </c>
      <c r="K6" s="10"/>
    </row>
    <row r="7" s="2" customFormat="1" ht="25" customHeight="1" spans="1:11">
      <c r="A7" s="9" t="s">
        <v>12</v>
      </c>
      <c r="B7" s="9" t="s">
        <v>25</v>
      </c>
      <c r="C7" s="10" t="s">
        <v>21</v>
      </c>
      <c r="D7" s="10" t="s">
        <v>22</v>
      </c>
      <c r="E7" s="10" t="s">
        <v>23</v>
      </c>
      <c r="F7" s="10" t="s">
        <v>24</v>
      </c>
      <c r="G7" s="14">
        <v>68.33</v>
      </c>
      <c r="H7" s="15">
        <v>81.24</v>
      </c>
      <c r="I7" s="14">
        <f t="shared" si="0"/>
        <v>74.79</v>
      </c>
      <c r="J7" s="10">
        <v>2</v>
      </c>
      <c r="K7" s="10"/>
    </row>
    <row r="8" s="2" customFormat="1" ht="25" customHeight="1" spans="1:11">
      <c r="A8" s="9" t="s">
        <v>12</v>
      </c>
      <c r="B8" s="10" t="s">
        <v>26</v>
      </c>
      <c r="C8" s="10" t="s">
        <v>21</v>
      </c>
      <c r="D8" s="10" t="s">
        <v>22</v>
      </c>
      <c r="E8" s="10" t="s">
        <v>23</v>
      </c>
      <c r="F8" s="10" t="s">
        <v>24</v>
      </c>
      <c r="G8" s="14">
        <v>65</v>
      </c>
      <c r="H8" s="15">
        <v>83.3</v>
      </c>
      <c r="I8" s="14">
        <f t="shared" si="0"/>
        <v>74.15</v>
      </c>
      <c r="J8" s="10">
        <v>3</v>
      </c>
      <c r="K8" s="10"/>
    </row>
    <row r="9" s="2" customFormat="1" ht="25" customHeight="1" spans="1:11">
      <c r="A9" s="9" t="s">
        <v>12</v>
      </c>
      <c r="B9" s="10" t="s">
        <v>27</v>
      </c>
      <c r="C9" s="10" t="s">
        <v>21</v>
      </c>
      <c r="D9" s="10" t="s">
        <v>22</v>
      </c>
      <c r="E9" s="10" t="s">
        <v>23</v>
      </c>
      <c r="F9" s="10" t="s">
        <v>24</v>
      </c>
      <c r="G9" s="14">
        <v>65</v>
      </c>
      <c r="H9" s="15">
        <v>81.3</v>
      </c>
      <c r="I9" s="14">
        <f t="shared" si="0"/>
        <v>73.15</v>
      </c>
      <c r="J9" s="10">
        <v>4</v>
      </c>
      <c r="K9" s="10"/>
    </row>
    <row r="10" s="2" customFormat="1" ht="25" customHeight="1" spans="1:11">
      <c r="A10" s="9" t="s">
        <v>12</v>
      </c>
      <c r="B10" s="10" t="s">
        <v>28</v>
      </c>
      <c r="C10" s="10" t="s">
        <v>21</v>
      </c>
      <c r="D10" s="10" t="s">
        <v>29</v>
      </c>
      <c r="E10" s="10" t="s">
        <v>23</v>
      </c>
      <c r="F10" s="10" t="s">
        <v>30</v>
      </c>
      <c r="G10" s="14">
        <v>68.67</v>
      </c>
      <c r="H10" s="15">
        <v>85.08</v>
      </c>
      <c r="I10" s="14">
        <f t="shared" si="0"/>
        <v>76.88</v>
      </c>
      <c r="J10" s="10">
        <v>1</v>
      </c>
      <c r="K10" s="10"/>
    </row>
    <row r="11" s="2" customFormat="1" ht="25" customHeight="1" spans="1:11">
      <c r="A11" s="10" t="s">
        <v>12</v>
      </c>
      <c r="B11" s="10" t="s">
        <v>31</v>
      </c>
      <c r="C11" s="10" t="s">
        <v>21</v>
      </c>
      <c r="D11" s="10" t="s">
        <v>29</v>
      </c>
      <c r="E11" s="10" t="s">
        <v>23</v>
      </c>
      <c r="F11" s="10" t="s">
        <v>30</v>
      </c>
      <c r="G11" s="14">
        <v>68.17</v>
      </c>
      <c r="H11" s="15">
        <v>83.2</v>
      </c>
      <c r="I11" s="14">
        <f t="shared" si="0"/>
        <v>75.69</v>
      </c>
      <c r="J11" s="10">
        <v>2</v>
      </c>
      <c r="K11" s="10"/>
    </row>
    <row r="12" s="2" customFormat="1" ht="25" customHeight="1" spans="1:11">
      <c r="A12" s="10" t="s">
        <v>12</v>
      </c>
      <c r="B12" s="10" t="s">
        <v>32</v>
      </c>
      <c r="C12" s="11" t="s">
        <v>21</v>
      </c>
      <c r="D12" s="11" t="s">
        <v>29</v>
      </c>
      <c r="E12" s="11" t="s">
        <v>23</v>
      </c>
      <c r="F12" s="10" t="s">
        <v>30</v>
      </c>
      <c r="G12" s="14">
        <v>68.17</v>
      </c>
      <c r="H12" s="15">
        <v>83.12</v>
      </c>
      <c r="I12" s="14">
        <f t="shared" si="0"/>
        <v>75.65</v>
      </c>
      <c r="J12" s="10">
        <v>3</v>
      </c>
      <c r="K12" s="10"/>
    </row>
    <row r="13" s="2" customFormat="1" ht="25" customHeight="1" spans="1:11">
      <c r="A13" s="10" t="s">
        <v>12</v>
      </c>
      <c r="B13" s="10" t="s">
        <v>33</v>
      </c>
      <c r="C13" s="11" t="s">
        <v>34</v>
      </c>
      <c r="D13" s="11" t="s">
        <v>35</v>
      </c>
      <c r="E13" s="11" t="s">
        <v>36</v>
      </c>
      <c r="F13" s="10" t="s">
        <v>37</v>
      </c>
      <c r="G13" s="14">
        <v>75.5</v>
      </c>
      <c r="H13" s="15">
        <v>84.16</v>
      </c>
      <c r="I13" s="14">
        <f t="shared" si="0"/>
        <v>79.83</v>
      </c>
      <c r="J13" s="10">
        <v>1</v>
      </c>
      <c r="K13" s="10"/>
    </row>
    <row r="14" s="2" customFormat="1" ht="25" customHeight="1" spans="1:11">
      <c r="A14" s="10" t="s">
        <v>12</v>
      </c>
      <c r="B14" s="10" t="s">
        <v>38</v>
      </c>
      <c r="C14" s="11" t="s">
        <v>34</v>
      </c>
      <c r="D14" s="11" t="s">
        <v>35</v>
      </c>
      <c r="E14" s="11" t="s">
        <v>36</v>
      </c>
      <c r="F14" s="10" t="s">
        <v>37</v>
      </c>
      <c r="G14" s="14">
        <v>67.67</v>
      </c>
      <c r="H14" s="15">
        <v>83.82</v>
      </c>
      <c r="I14" s="14">
        <f t="shared" si="0"/>
        <v>75.75</v>
      </c>
      <c r="J14" s="10">
        <v>2</v>
      </c>
      <c r="K14" s="10"/>
    </row>
    <row r="15" s="2" customFormat="1" ht="25" customHeight="1" spans="1:11">
      <c r="A15" s="10" t="s">
        <v>12</v>
      </c>
      <c r="B15" s="10" t="s">
        <v>39</v>
      </c>
      <c r="C15" s="11" t="s">
        <v>34</v>
      </c>
      <c r="D15" s="11" t="s">
        <v>35</v>
      </c>
      <c r="E15" s="11" t="s">
        <v>36</v>
      </c>
      <c r="F15" s="10" t="s">
        <v>37</v>
      </c>
      <c r="G15" s="14">
        <v>67.67</v>
      </c>
      <c r="H15" s="15">
        <v>82.9</v>
      </c>
      <c r="I15" s="14">
        <f t="shared" si="0"/>
        <v>75.29</v>
      </c>
      <c r="J15" s="10">
        <v>3</v>
      </c>
      <c r="K15" s="10"/>
    </row>
    <row r="16" s="2" customFormat="1" ht="25" customHeight="1" spans="1:11">
      <c r="A16" s="10" t="s">
        <v>12</v>
      </c>
      <c r="B16" s="10" t="s">
        <v>40</v>
      </c>
      <c r="C16" s="11" t="s">
        <v>34</v>
      </c>
      <c r="D16" s="11" t="s">
        <v>35</v>
      </c>
      <c r="E16" s="11" t="s">
        <v>36</v>
      </c>
      <c r="F16" s="10" t="s">
        <v>37</v>
      </c>
      <c r="G16" s="14">
        <v>68.33</v>
      </c>
      <c r="H16" s="15">
        <v>80.96</v>
      </c>
      <c r="I16" s="14">
        <f t="shared" si="0"/>
        <v>74.65</v>
      </c>
      <c r="J16" s="10">
        <v>4</v>
      </c>
      <c r="K16" s="10"/>
    </row>
    <row r="17" s="2" customFormat="1" ht="25" customHeight="1" spans="1:11">
      <c r="A17" s="10" t="s">
        <v>12</v>
      </c>
      <c r="B17" s="10" t="s">
        <v>41</v>
      </c>
      <c r="C17" s="11" t="s">
        <v>42</v>
      </c>
      <c r="D17" s="11" t="s">
        <v>43</v>
      </c>
      <c r="E17" s="11" t="s">
        <v>44</v>
      </c>
      <c r="F17" s="10" t="s">
        <v>45</v>
      </c>
      <c r="G17" s="14">
        <v>75.17</v>
      </c>
      <c r="H17" s="15">
        <v>87.46</v>
      </c>
      <c r="I17" s="14">
        <f t="shared" si="0"/>
        <v>81.32</v>
      </c>
      <c r="J17" s="10">
        <v>1</v>
      </c>
      <c r="K17" s="10"/>
    </row>
    <row r="18" s="2" customFormat="1" ht="25" customHeight="1" spans="1:11">
      <c r="A18" s="10" t="s">
        <v>12</v>
      </c>
      <c r="B18" s="10" t="s">
        <v>46</v>
      </c>
      <c r="C18" s="11" t="s">
        <v>42</v>
      </c>
      <c r="D18" s="11" t="s">
        <v>43</v>
      </c>
      <c r="E18" s="11" t="s">
        <v>44</v>
      </c>
      <c r="F18" s="10" t="s">
        <v>45</v>
      </c>
      <c r="G18" s="14">
        <v>75.17</v>
      </c>
      <c r="H18" s="15">
        <v>85.8</v>
      </c>
      <c r="I18" s="14">
        <f t="shared" si="0"/>
        <v>80.49</v>
      </c>
      <c r="J18" s="10">
        <v>2</v>
      </c>
      <c r="K18" s="10"/>
    </row>
    <row r="19" s="2" customFormat="1" ht="25" customHeight="1" spans="1:11">
      <c r="A19" s="10" t="s">
        <v>12</v>
      </c>
      <c r="B19" s="10" t="s">
        <v>47</v>
      </c>
      <c r="C19" s="11" t="s">
        <v>42</v>
      </c>
      <c r="D19" s="11" t="s">
        <v>43</v>
      </c>
      <c r="E19" s="11" t="s">
        <v>44</v>
      </c>
      <c r="F19" s="10" t="s">
        <v>45</v>
      </c>
      <c r="G19" s="14">
        <v>74.5</v>
      </c>
      <c r="H19" s="15">
        <v>83.76</v>
      </c>
      <c r="I19" s="14">
        <f t="shared" si="0"/>
        <v>79.13</v>
      </c>
      <c r="J19" s="10">
        <v>3</v>
      </c>
      <c r="K19" s="10"/>
    </row>
    <row r="20" s="2" customFormat="1" ht="25" customHeight="1" spans="1:11">
      <c r="A20" s="10" t="s">
        <v>12</v>
      </c>
      <c r="B20" s="10" t="s">
        <v>48</v>
      </c>
      <c r="C20" s="11" t="s">
        <v>49</v>
      </c>
      <c r="D20" s="11" t="s">
        <v>49</v>
      </c>
      <c r="E20" s="11" t="s">
        <v>50</v>
      </c>
      <c r="F20" s="10" t="s">
        <v>51</v>
      </c>
      <c r="G20" s="14">
        <v>74.83</v>
      </c>
      <c r="H20" s="15">
        <v>87.16</v>
      </c>
      <c r="I20" s="14">
        <f t="shared" si="0"/>
        <v>81</v>
      </c>
      <c r="J20" s="10">
        <v>1</v>
      </c>
      <c r="K20" s="10"/>
    </row>
    <row r="21" s="2" customFormat="1" ht="25" customHeight="1" spans="1:11">
      <c r="A21" s="10" t="s">
        <v>12</v>
      </c>
      <c r="B21" s="10" t="s">
        <v>52</v>
      </c>
      <c r="C21" s="11" t="s">
        <v>49</v>
      </c>
      <c r="D21" s="11" t="s">
        <v>49</v>
      </c>
      <c r="E21" s="11" t="s">
        <v>50</v>
      </c>
      <c r="F21" s="10" t="s">
        <v>51</v>
      </c>
      <c r="G21" s="14">
        <v>76</v>
      </c>
      <c r="H21" s="15">
        <v>83.48</v>
      </c>
      <c r="I21" s="14">
        <f t="shared" si="0"/>
        <v>79.74</v>
      </c>
      <c r="J21" s="10">
        <v>2</v>
      </c>
      <c r="K21" s="10"/>
    </row>
    <row r="22" s="2" customFormat="1" ht="25" customHeight="1" spans="1:11">
      <c r="A22" s="10" t="s">
        <v>12</v>
      </c>
      <c r="B22" s="10" t="s">
        <v>53</v>
      </c>
      <c r="C22" s="11" t="s">
        <v>49</v>
      </c>
      <c r="D22" s="11" t="s">
        <v>49</v>
      </c>
      <c r="E22" s="11" t="s">
        <v>50</v>
      </c>
      <c r="F22" s="10" t="s">
        <v>51</v>
      </c>
      <c r="G22" s="14">
        <v>73.33</v>
      </c>
      <c r="H22" s="15">
        <v>81.68</v>
      </c>
      <c r="I22" s="14">
        <f t="shared" si="0"/>
        <v>77.51</v>
      </c>
      <c r="J22" s="10">
        <v>3</v>
      </c>
      <c r="K22" s="10"/>
    </row>
    <row r="23" s="2" customFormat="1" ht="25" customHeight="1" spans="1:11">
      <c r="A23" s="10" t="s">
        <v>12</v>
      </c>
      <c r="B23" s="10" t="s">
        <v>54</v>
      </c>
      <c r="C23" s="11" t="s">
        <v>49</v>
      </c>
      <c r="D23" s="11" t="s">
        <v>49</v>
      </c>
      <c r="E23" s="11" t="s">
        <v>55</v>
      </c>
      <c r="F23" s="10" t="s">
        <v>56</v>
      </c>
      <c r="G23" s="14">
        <v>71</v>
      </c>
      <c r="H23" s="15">
        <v>83.36</v>
      </c>
      <c r="I23" s="14">
        <f t="shared" si="0"/>
        <v>77.18</v>
      </c>
      <c r="J23" s="10">
        <v>1</v>
      </c>
      <c r="K23" s="10"/>
    </row>
    <row r="24" s="2" customFormat="1" ht="25" customHeight="1" spans="1:11">
      <c r="A24" s="10" t="s">
        <v>12</v>
      </c>
      <c r="B24" s="10" t="s">
        <v>57</v>
      </c>
      <c r="C24" s="11" t="s">
        <v>49</v>
      </c>
      <c r="D24" s="11" t="s">
        <v>49</v>
      </c>
      <c r="E24" s="11" t="s">
        <v>55</v>
      </c>
      <c r="F24" s="10" t="s">
        <v>56</v>
      </c>
      <c r="G24" s="14">
        <v>71.17</v>
      </c>
      <c r="H24" s="15">
        <v>82.52</v>
      </c>
      <c r="I24" s="14">
        <f t="shared" si="0"/>
        <v>76.85</v>
      </c>
      <c r="J24" s="10">
        <v>2</v>
      </c>
      <c r="K24" s="10"/>
    </row>
    <row r="25" s="2" customFormat="1" ht="25" customHeight="1" spans="1:11">
      <c r="A25" s="10" t="s">
        <v>12</v>
      </c>
      <c r="B25" s="10" t="s">
        <v>58</v>
      </c>
      <c r="C25" s="11" t="s">
        <v>49</v>
      </c>
      <c r="D25" s="11" t="s">
        <v>49</v>
      </c>
      <c r="E25" s="11" t="s">
        <v>55</v>
      </c>
      <c r="F25" s="10" t="s">
        <v>56</v>
      </c>
      <c r="G25" s="14">
        <v>71.33</v>
      </c>
      <c r="H25" s="15">
        <v>79.26</v>
      </c>
      <c r="I25" s="14">
        <f t="shared" si="0"/>
        <v>75.3</v>
      </c>
      <c r="J25" s="10">
        <v>3</v>
      </c>
      <c r="K25" s="10"/>
    </row>
    <row r="26" s="2" customFormat="1" ht="25" customHeight="1" spans="1:11">
      <c r="A26" s="10" t="s">
        <v>12</v>
      </c>
      <c r="B26" s="10" t="s">
        <v>59</v>
      </c>
      <c r="C26" s="11" t="s">
        <v>60</v>
      </c>
      <c r="D26" s="11" t="s">
        <v>61</v>
      </c>
      <c r="E26" s="11" t="s">
        <v>62</v>
      </c>
      <c r="F26" s="10" t="s">
        <v>63</v>
      </c>
      <c r="G26" s="14">
        <v>56.9</v>
      </c>
      <c r="H26" s="15">
        <v>80.16</v>
      </c>
      <c r="I26" s="14">
        <f t="shared" si="0"/>
        <v>68.53</v>
      </c>
      <c r="J26" s="10">
        <v>1</v>
      </c>
      <c r="K26" s="10"/>
    </row>
    <row r="27" s="2" customFormat="1" ht="25" customHeight="1" spans="1:11">
      <c r="A27" s="10" t="s">
        <v>12</v>
      </c>
      <c r="B27" s="10" t="s">
        <v>64</v>
      </c>
      <c r="C27" s="11" t="s">
        <v>60</v>
      </c>
      <c r="D27" s="11" t="s">
        <v>61</v>
      </c>
      <c r="E27" s="11" t="s">
        <v>62</v>
      </c>
      <c r="F27" s="10" t="s">
        <v>63</v>
      </c>
      <c r="G27" s="14">
        <v>52.03</v>
      </c>
      <c r="H27" s="15">
        <v>77.62</v>
      </c>
      <c r="I27" s="14">
        <f t="shared" si="0"/>
        <v>64.83</v>
      </c>
      <c r="J27" s="10">
        <v>2</v>
      </c>
      <c r="K27" s="10"/>
    </row>
    <row r="28" s="2" customFormat="1" ht="25" customHeight="1" spans="1:11">
      <c r="A28" s="10" t="s">
        <v>12</v>
      </c>
      <c r="B28" s="10" t="s">
        <v>65</v>
      </c>
      <c r="C28" s="11" t="s">
        <v>60</v>
      </c>
      <c r="D28" s="11" t="s">
        <v>66</v>
      </c>
      <c r="E28" s="11" t="s">
        <v>67</v>
      </c>
      <c r="F28" s="10" t="s">
        <v>68</v>
      </c>
      <c r="G28" s="14">
        <v>74</v>
      </c>
      <c r="H28" s="15">
        <v>80.84</v>
      </c>
      <c r="I28" s="14">
        <f t="shared" si="0"/>
        <v>77.42</v>
      </c>
      <c r="J28" s="10">
        <v>1</v>
      </c>
      <c r="K28" s="10"/>
    </row>
    <row r="29" s="2" customFormat="1" ht="25" customHeight="1" spans="1:11">
      <c r="A29" s="10" t="s">
        <v>12</v>
      </c>
      <c r="B29" s="10" t="s">
        <v>69</v>
      </c>
      <c r="C29" s="11" t="s">
        <v>60</v>
      </c>
      <c r="D29" s="11" t="s">
        <v>66</v>
      </c>
      <c r="E29" s="11" t="s">
        <v>67</v>
      </c>
      <c r="F29" s="10" t="s">
        <v>68</v>
      </c>
      <c r="G29" s="14">
        <v>67.17</v>
      </c>
      <c r="H29" s="15">
        <v>81.98</v>
      </c>
      <c r="I29" s="14">
        <f t="shared" si="0"/>
        <v>74.58</v>
      </c>
      <c r="J29" s="10">
        <v>2</v>
      </c>
      <c r="K29" s="10"/>
    </row>
    <row r="30" s="2" customFormat="1" ht="25" customHeight="1" spans="1:11">
      <c r="A30" s="10" t="s">
        <v>12</v>
      </c>
      <c r="B30" s="10" t="s">
        <v>70</v>
      </c>
      <c r="C30" s="11" t="s">
        <v>60</v>
      </c>
      <c r="D30" s="11" t="s">
        <v>66</v>
      </c>
      <c r="E30" s="11" t="s">
        <v>67</v>
      </c>
      <c r="F30" s="10" t="s">
        <v>68</v>
      </c>
      <c r="G30" s="14">
        <v>65.17</v>
      </c>
      <c r="H30" s="15" t="s">
        <v>71</v>
      </c>
      <c r="I30" s="14">
        <f>ROUND(G30*50%,2)</f>
        <v>32.59</v>
      </c>
      <c r="J30" s="10" t="s">
        <v>71</v>
      </c>
      <c r="K30" s="10" t="s">
        <v>72</v>
      </c>
    </row>
    <row r="31" s="2" customFormat="1" ht="25" customHeight="1" spans="1:11">
      <c r="A31" s="10" t="s">
        <v>12</v>
      </c>
      <c r="B31" s="10" t="s">
        <v>73</v>
      </c>
      <c r="C31" s="11" t="s">
        <v>60</v>
      </c>
      <c r="D31" s="11" t="s">
        <v>74</v>
      </c>
      <c r="E31" s="11" t="s">
        <v>75</v>
      </c>
      <c r="F31" s="10" t="s">
        <v>76</v>
      </c>
      <c r="G31" s="14">
        <v>74.83</v>
      </c>
      <c r="H31" s="15">
        <v>83.62</v>
      </c>
      <c r="I31" s="14">
        <f t="shared" ref="I31:I53" si="1">ROUND(G31*50%+H31*50%,2)</f>
        <v>79.23</v>
      </c>
      <c r="J31" s="10">
        <v>1</v>
      </c>
      <c r="K31" s="10"/>
    </row>
    <row r="32" s="2" customFormat="1" ht="25" customHeight="1" spans="1:11">
      <c r="A32" s="10" t="s">
        <v>12</v>
      </c>
      <c r="B32" s="10" t="s">
        <v>77</v>
      </c>
      <c r="C32" s="11" t="s">
        <v>60</v>
      </c>
      <c r="D32" s="11" t="s">
        <v>74</v>
      </c>
      <c r="E32" s="11" t="s">
        <v>75</v>
      </c>
      <c r="F32" s="10" t="s">
        <v>76</v>
      </c>
      <c r="G32" s="14">
        <v>73.33</v>
      </c>
      <c r="H32" s="15">
        <v>84.32</v>
      </c>
      <c r="I32" s="14">
        <f t="shared" si="1"/>
        <v>78.83</v>
      </c>
      <c r="J32" s="10">
        <v>2</v>
      </c>
      <c r="K32" s="10"/>
    </row>
    <row r="33" s="2" customFormat="1" ht="25" customHeight="1" spans="1:11">
      <c r="A33" s="10" t="s">
        <v>12</v>
      </c>
      <c r="B33" s="10" t="s">
        <v>78</v>
      </c>
      <c r="C33" s="11" t="s">
        <v>60</v>
      </c>
      <c r="D33" s="11" t="s">
        <v>74</v>
      </c>
      <c r="E33" s="11" t="s">
        <v>75</v>
      </c>
      <c r="F33" s="10" t="s">
        <v>76</v>
      </c>
      <c r="G33" s="14">
        <v>72.83</v>
      </c>
      <c r="H33" s="15">
        <v>84.74</v>
      </c>
      <c r="I33" s="14">
        <f t="shared" si="1"/>
        <v>78.79</v>
      </c>
      <c r="J33" s="10">
        <v>3</v>
      </c>
      <c r="K33" s="10"/>
    </row>
    <row r="34" s="2" customFormat="1" ht="25" customHeight="1" spans="1:11">
      <c r="A34" s="10" t="s">
        <v>12</v>
      </c>
      <c r="B34" s="10" t="s">
        <v>79</v>
      </c>
      <c r="C34" s="11" t="s">
        <v>60</v>
      </c>
      <c r="D34" s="11" t="s">
        <v>74</v>
      </c>
      <c r="E34" s="11" t="s">
        <v>75</v>
      </c>
      <c r="F34" s="10" t="s">
        <v>76</v>
      </c>
      <c r="G34" s="14">
        <v>72.83</v>
      </c>
      <c r="H34" s="15">
        <v>81.48</v>
      </c>
      <c r="I34" s="14">
        <f t="shared" si="1"/>
        <v>77.16</v>
      </c>
      <c r="J34" s="10">
        <v>4</v>
      </c>
      <c r="K34" s="10"/>
    </row>
    <row r="35" s="2" customFormat="1" ht="25" customHeight="1" spans="1:11">
      <c r="A35" s="10" t="s">
        <v>12</v>
      </c>
      <c r="B35" s="10" t="s">
        <v>80</v>
      </c>
      <c r="C35" s="11" t="s">
        <v>60</v>
      </c>
      <c r="D35" s="11" t="s">
        <v>81</v>
      </c>
      <c r="E35" s="11" t="s">
        <v>82</v>
      </c>
      <c r="F35" s="10" t="s">
        <v>83</v>
      </c>
      <c r="G35" s="14">
        <v>54.83</v>
      </c>
      <c r="H35" s="15">
        <v>86.14</v>
      </c>
      <c r="I35" s="14">
        <f t="shared" si="1"/>
        <v>70.49</v>
      </c>
      <c r="J35" s="10">
        <v>1</v>
      </c>
      <c r="K35" s="10"/>
    </row>
    <row r="36" s="2" customFormat="1" ht="25" customHeight="1" spans="1:11">
      <c r="A36" s="10" t="s">
        <v>12</v>
      </c>
      <c r="B36" s="10" t="s">
        <v>84</v>
      </c>
      <c r="C36" s="11" t="s">
        <v>60</v>
      </c>
      <c r="D36" s="11" t="s">
        <v>81</v>
      </c>
      <c r="E36" s="11" t="s">
        <v>82</v>
      </c>
      <c r="F36" s="10" t="s">
        <v>83</v>
      </c>
      <c r="G36" s="14">
        <v>54.97</v>
      </c>
      <c r="H36" s="15">
        <v>84.02</v>
      </c>
      <c r="I36" s="14">
        <f t="shared" si="1"/>
        <v>69.5</v>
      </c>
      <c r="J36" s="10">
        <v>2</v>
      </c>
      <c r="K36" s="10"/>
    </row>
    <row r="37" s="2" customFormat="1" ht="25" customHeight="1" spans="1:11">
      <c r="A37" s="10" t="s">
        <v>12</v>
      </c>
      <c r="B37" s="10" t="s">
        <v>85</v>
      </c>
      <c r="C37" s="11" t="s">
        <v>86</v>
      </c>
      <c r="D37" s="11" t="s">
        <v>87</v>
      </c>
      <c r="E37" s="11" t="s">
        <v>88</v>
      </c>
      <c r="F37" s="10" t="s">
        <v>89</v>
      </c>
      <c r="G37" s="14">
        <v>70.5</v>
      </c>
      <c r="H37" s="15">
        <v>82.3</v>
      </c>
      <c r="I37" s="14">
        <f t="shared" si="1"/>
        <v>76.4</v>
      </c>
      <c r="J37" s="10">
        <v>1</v>
      </c>
      <c r="K37" s="10"/>
    </row>
    <row r="38" s="2" customFormat="1" ht="25" customHeight="1" spans="1:11">
      <c r="A38" s="10" t="s">
        <v>12</v>
      </c>
      <c r="B38" s="10" t="s">
        <v>90</v>
      </c>
      <c r="C38" s="11" t="s">
        <v>86</v>
      </c>
      <c r="D38" s="11" t="s">
        <v>87</v>
      </c>
      <c r="E38" s="11" t="s">
        <v>88</v>
      </c>
      <c r="F38" s="10" t="s">
        <v>89</v>
      </c>
      <c r="G38" s="14">
        <v>69.67</v>
      </c>
      <c r="H38" s="15">
        <v>81.4</v>
      </c>
      <c r="I38" s="14">
        <f t="shared" si="1"/>
        <v>75.54</v>
      </c>
      <c r="J38" s="10">
        <v>2</v>
      </c>
      <c r="K38" s="10"/>
    </row>
    <row r="39" s="2" customFormat="1" ht="25" customHeight="1" spans="1:11">
      <c r="A39" s="10" t="s">
        <v>12</v>
      </c>
      <c r="B39" s="10" t="s">
        <v>91</v>
      </c>
      <c r="C39" s="11" t="s">
        <v>86</v>
      </c>
      <c r="D39" s="11" t="s">
        <v>87</v>
      </c>
      <c r="E39" s="11" t="s">
        <v>88</v>
      </c>
      <c r="F39" s="10" t="s">
        <v>89</v>
      </c>
      <c r="G39" s="14">
        <v>67.83</v>
      </c>
      <c r="H39" s="15">
        <v>82.66</v>
      </c>
      <c r="I39" s="14">
        <f t="shared" si="1"/>
        <v>75.25</v>
      </c>
      <c r="J39" s="10">
        <v>3</v>
      </c>
      <c r="K39" s="10"/>
    </row>
    <row r="40" s="2" customFormat="1" ht="25" customHeight="1" spans="1:11">
      <c r="A40" s="10" t="s">
        <v>12</v>
      </c>
      <c r="B40" s="10" t="s">
        <v>92</v>
      </c>
      <c r="C40" s="11" t="s">
        <v>86</v>
      </c>
      <c r="D40" s="11" t="s">
        <v>93</v>
      </c>
      <c r="E40" s="11" t="s">
        <v>94</v>
      </c>
      <c r="F40" s="10" t="s">
        <v>95</v>
      </c>
      <c r="G40" s="14">
        <v>66.33</v>
      </c>
      <c r="H40" s="15">
        <v>85.54</v>
      </c>
      <c r="I40" s="14">
        <f t="shared" si="1"/>
        <v>75.94</v>
      </c>
      <c r="J40" s="10">
        <v>1</v>
      </c>
      <c r="K40" s="10"/>
    </row>
    <row r="41" s="2" customFormat="1" ht="25" customHeight="1" spans="1:11">
      <c r="A41" s="10" t="s">
        <v>12</v>
      </c>
      <c r="B41" s="10" t="s">
        <v>96</v>
      </c>
      <c r="C41" s="11" t="s">
        <v>86</v>
      </c>
      <c r="D41" s="11" t="s">
        <v>93</v>
      </c>
      <c r="E41" s="11" t="s">
        <v>94</v>
      </c>
      <c r="F41" s="10" t="s">
        <v>95</v>
      </c>
      <c r="G41" s="14">
        <v>65.67</v>
      </c>
      <c r="H41" s="15">
        <v>84.62</v>
      </c>
      <c r="I41" s="14">
        <f t="shared" si="1"/>
        <v>75.15</v>
      </c>
      <c r="J41" s="10">
        <v>2</v>
      </c>
      <c r="K41" s="10"/>
    </row>
    <row r="42" s="2" customFormat="1" ht="25" customHeight="1" spans="1:11">
      <c r="A42" s="10" t="s">
        <v>12</v>
      </c>
      <c r="B42" s="10" t="s">
        <v>97</v>
      </c>
      <c r="C42" s="11" t="s">
        <v>86</v>
      </c>
      <c r="D42" s="11" t="s">
        <v>93</v>
      </c>
      <c r="E42" s="11" t="s">
        <v>94</v>
      </c>
      <c r="F42" s="10" t="s">
        <v>95</v>
      </c>
      <c r="G42" s="14">
        <v>61.67</v>
      </c>
      <c r="H42" s="15">
        <v>86.92</v>
      </c>
      <c r="I42" s="14">
        <f t="shared" si="1"/>
        <v>74.3</v>
      </c>
      <c r="J42" s="10">
        <v>3</v>
      </c>
      <c r="K42" s="10"/>
    </row>
    <row r="43" s="2" customFormat="1" ht="25" customHeight="1" spans="1:11">
      <c r="A43" s="10" t="s">
        <v>12</v>
      </c>
      <c r="B43" s="10" t="s">
        <v>98</v>
      </c>
      <c r="C43" s="11" t="s">
        <v>86</v>
      </c>
      <c r="D43" s="11" t="s">
        <v>93</v>
      </c>
      <c r="E43" s="11" t="s">
        <v>94</v>
      </c>
      <c r="F43" s="10" t="s">
        <v>95</v>
      </c>
      <c r="G43" s="14">
        <v>65.17</v>
      </c>
      <c r="H43" s="15">
        <v>82.04</v>
      </c>
      <c r="I43" s="14">
        <f t="shared" si="1"/>
        <v>73.61</v>
      </c>
      <c r="J43" s="10">
        <v>4</v>
      </c>
      <c r="K43" s="10"/>
    </row>
    <row r="44" s="2" customFormat="1" ht="25" customHeight="1" spans="1:11">
      <c r="A44" s="10" t="s">
        <v>12</v>
      </c>
      <c r="B44" s="10" t="s">
        <v>99</v>
      </c>
      <c r="C44" s="11" t="s">
        <v>86</v>
      </c>
      <c r="D44" s="11" t="s">
        <v>93</v>
      </c>
      <c r="E44" s="11" t="s">
        <v>94</v>
      </c>
      <c r="F44" s="10" t="s">
        <v>95</v>
      </c>
      <c r="G44" s="14">
        <v>58.33</v>
      </c>
      <c r="H44" s="15">
        <v>85.14</v>
      </c>
      <c r="I44" s="14">
        <f t="shared" si="1"/>
        <v>71.74</v>
      </c>
      <c r="J44" s="10">
        <v>5</v>
      </c>
      <c r="K44" s="10"/>
    </row>
    <row r="45" s="2" customFormat="1" ht="25" customHeight="1" spans="1:11">
      <c r="A45" s="10" t="s">
        <v>12</v>
      </c>
      <c r="B45" s="10" t="s">
        <v>100</v>
      </c>
      <c r="C45" s="11" t="s">
        <v>86</v>
      </c>
      <c r="D45" s="11" t="s">
        <v>93</v>
      </c>
      <c r="E45" s="11" t="s">
        <v>94</v>
      </c>
      <c r="F45" s="10" t="s">
        <v>95</v>
      </c>
      <c r="G45" s="14">
        <v>64.33</v>
      </c>
      <c r="H45" s="15">
        <v>78.66</v>
      </c>
      <c r="I45" s="14">
        <f t="shared" si="1"/>
        <v>71.5</v>
      </c>
      <c r="J45" s="10">
        <v>6</v>
      </c>
      <c r="K45" s="10"/>
    </row>
    <row r="46" s="2" customFormat="1" ht="25" customHeight="1" spans="1:11">
      <c r="A46" s="10" t="s">
        <v>12</v>
      </c>
      <c r="B46" s="10" t="s">
        <v>101</v>
      </c>
      <c r="C46" s="11" t="s">
        <v>86</v>
      </c>
      <c r="D46" s="11" t="s">
        <v>102</v>
      </c>
      <c r="E46" s="11" t="s">
        <v>94</v>
      </c>
      <c r="F46" s="10" t="s">
        <v>103</v>
      </c>
      <c r="G46" s="14">
        <v>63.83</v>
      </c>
      <c r="H46" s="15">
        <v>84.22</v>
      </c>
      <c r="I46" s="14">
        <f t="shared" si="1"/>
        <v>74.03</v>
      </c>
      <c r="J46" s="10">
        <v>1</v>
      </c>
      <c r="K46" s="10"/>
    </row>
    <row r="47" s="2" customFormat="1" ht="25" customHeight="1" spans="1:11">
      <c r="A47" s="10" t="s">
        <v>12</v>
      </c>
      <c r="B47" s="10" t="s">
        <v>104</v>
      </c>
      <c r="C47" s="11" t="s">
        <v>86</v>
      </c>
      <c r="D47" s="11" t="s">
        <v>102</v>
      </c>
      <c r="E47" s="11" t="s">
        <v>94</v>
      </c>
      <c r="F47" s="10" t="s">
        <v>103</v>
      </c>
      <c r="G47" s="14">
        <v>60.17</v>
      </c>
      <c r="H47" s="15">
        <v>85.34</v>
      </c>
      <c r="I47" s="14">
        <f t="shared" si="1"/>
        <v>72.76</v>
      </c>
      <c r="J47" s="10">
        <v>2</v>
      </c>
      <c r="K47" s="10"/>
    </row>
    <row r="48" s="2" customFormat="1" ht="25" customHeight="1" spans="1:11">
      <c r="A48" s="10" t="s">
        <v>12</v>
      </c>
      <c r="B48" s="10" t="s">
        <v>105</v>
      </c>
      <c r="C48" s="11" t="s">
        <v>86</v>
      </c>
      <c r="D48" s="11" t="s">
        <v>102</v>
      </c>
      <c r="E48" s="11" t="s">
        <v>94</v>
      </c>
      <c r="F48" s="10" t="s">
        <v>103</v>
      </c>
      <c r="G48" s="14">
        <v>58.17</v>
      </c>
      <c r="H48" s="15">
        <v>83.72</v>
      </c>
      <c r="I48" s="14">
        <f t="shared" si="1"/>
        <v>70.95</v>
      </c>
      <c r="J48" s="10">
        <v>3</v>
      </c>
      <c r="K48" s="10"/>
    </row>
    <row r="49" s="2" customFormat="1" ht="25" customHeight="1" spans="1:11">
      <c r="A49" s="10" t="s">
        <v>12</v>
      </c>
      <c r="B49" s="10" t="s">
        <v>106</v>
      </c>
      <c r="C49" s="11" t="s">
        <v>86</v>
      </c>
      <c r="D49" s="11" t="s">
        <v>102</v>
      </c>
      <c r="E49" s="11" t="s">
        <v>94</v>
      </c>
      <c r="F49" s="10" t="s">
        <v>103</v>
      </c>
      <c r="G49" s="14">
        <v>57.33</v>
      </c>
      <c r="H49" s="15">
        <v>81.3</v>
      </c>
      <c r="I49" s="14">
        <f t="shared" si="1"/>
        <v>69.32</v>
      </c>
      <c r="J49" s="10">
        <v>4</v>
      </c>
      <c r="K49" s="10"/>
    </row>
    <row r="50" s="2" customFormat="1" ht="25" customHeight="1" spans="1:11">
      <c r="A50" s="10" t="s">
        <v>12</v>
      </c>
      <c r="B50" s="10" t="s">
        <v>107</v>
      </c>
      <c r="C50" s="11" t="s">
        <v>86</v>
      </c>
      <c r="D50" s="11" t="s">
        <v>102</v>
      </c>
      <c r="E50" s="11" t="s">
        <v>94</v>
      </c>
      <c r="F50" s="10" t="s">
        <v>103</v>
      </c>
      <c r="G50" s="14">
        <v>55.5</v>
      </c>
      <c r="H50" s="15">
        <v>79.9</v>
      </c>
      <c r="I50" s="14">
        <f t="shared" si="1"/>
        <v>67.7</v>
      </c>
      <c r="J50" s="10">
        <v>5</v>
      </c>
      <c r="K50" s="10"/>
    </row>
    <row r="51" s="2" customFormat="1" ht="25" customHeight="1" spans="1:11">
      <c r="A51" s="10" t="s">
        <v>12</v>
      </c>
      <c r="B51" s="10" t="s">
        <v>108</v>
      </c>
      <c r="C51" s="11" t="s">
        <v>86</v>
      </c>
      <c r="D51" s="11" t="s">
        <v>102</v>
      </c>
      <c r="E51" s="11" t="s">
        <v>94</v>
      </c>
      <c r="F51" s="10" t="s">
        <v>103</v>
      </c>
      <c r="G51" s="14">
        <v>57.67</v>
      </c>
      <c r="H51" s="15">
        <v>77.6</v>
      </c>
      <c r="I51" s="14">
        <f t="shared" si="1"/>
        <v>67.64</v>
      </c>
      <c r="J51" s="10">
        <v>6</v>
      </c>
      <c r="K51" s="10"/>
    </row>
    <row r="52" s="2" customFormat="1" ht="25" customHeight="1" spans="1:11">
      <c r="A52" s="10" t="s">
        <v>12</v>
      </c>
      <c r="B52" s="10" t="s">
        <v>109</v>
      </c>
      <c r="C52" s="11" t="s">
        <v>86</v>
      </c>
      <c r="D52" s="11" t="s">
        <v>110</v>
      </c>
      <c r="E52" s="11" t="s">
        <v>111</v>
      </c>
      <c r="F52" s="10" t="s">
        <v>112</v>
      </c>
      <c r="G52" s="14">
        <v>67</v>
      </c>
      <c r="H52" s="15">
        <v>82.06</v>
      </c>
      <c r="I52" s="14">
        <f t="shared" si="1"/>
        <v>74.53</v>
      </c>
      <c r="J52" s="10">
        <v>1</v>
      </c>
      <c r="K52" s="10"/>
    </row>
    <row r="53" s="2" customFormat="1" ht="25" customHeight="1" spans="1:11">
      <c r="A53" s="10" t="s">
        <v>12</v>
      </c>
      <c r="B53" s="10" t="s">
        <v>113</v>
      </c>
      <c r="C53" s="11" t="s">
        <v>86</v>
      </c>
      <c r="D53" s="11" t="s">
        <v>110</v>
      </c>
      <c r="E53" s="11" t="s">
        <v>111</v>
      </c>
      <c r="F53" s="10" t="s">
        <v>112</v>
      </c>
      <c r="G53" s="14">
        <v>66</v>
      </c>
      <c r="H53" s="15">
        <v>79.42</v>
      </c>
      <c r="I53" s="14">
        <f t="shared" si="1"/>
        <v>72.71</v>
      </c>
      <c r="J53" s="10">
        <v>2</v>
      </c>
      <c r="K53" s="10"/>
    </row>
    <row r="54" s="2" customFormat="1" ht="25" customHeight="1" spans="1:11">
      <c r="A54" s="10" t="s">
        <v>12</v>
      </c>
      <c r="B54" s="10" t="s">
        <v>114</v>
      </c>
      <c r="C54" s="11" t="s">
        <v>86</v>
      </c>
      <c r="D54" s="11" t="s">
        <v>110</v>
      </c>
      <c r="E54" s="11" t="s">
        <v>111</v>
      </c>
      <c r="F54" s="10" t="s">
        <v>112</v>
      </c>
      <c r="G54" s="14">
        <v>72</v>
      </c>
      <c r="H54" s="15" t="s">
        <v>71</v>
      </c>
      <c r="I54" s="14">
        <f>ROUND(G54*50%,2)</f>
        <v>36</v>
      </c>
      <c r="J54" s="15" t="s">
        <v>71</v>
      </c>
      <c r="K54" s="10" t="s">
        <v>72</v>
      </c>
    </row>
    <row r="55" s="2" customFormat="1" ht="25" customHeight="1" spans="1:11">
      <c r="A55" s="10" t="s">
        <v>12</v>
      </c>
      <c r="B55" s="10" t="s">
        <v>115</v>
      </c>
      <c r="C55" s="11" t="s">
        <v>86</v>
      </c>
      <c r="D55" s="11" t="s">
        <v>110</v>
      </c>
      <c r="E55" s="11" t="s">
        <v>88</v>
      </c>
      <c r="F55" s="10" t="s">
        <v>116</v>
      </c>
      <c r="G55" s="14">
        <v>75.83</v>
      </c>
      <c r="H55" s="15">
        <v>84.48</v>
      </c>
      <c r="I55" s="14">
        <f>ROUND(G55*50%+H55*50%,2)</f>
        <v>80.16</v>
      </c>
      <c r="J55" s="10">
        <v>1</v>
      </c>
      <c r="K55" s="10"/>
    </row>
    <row r="56" s="2" customFormat="1" ht="25" customHeight="1" spans="1:11">
      <c r="A56" s="10" t="s">
        <v>12</v>
      </c>
      <c r="B56" s="10" t="s">
        <v>117</v>
      </c>
      <c r="C56" s="11" t="s">
        <v>86</v>
      </c>
      <c r="D56" s="11" t="s">
        <v>110</v>
      </c>
      <c r="E56" s="11" t="s">
        <v>88</v>
      </c>
      <c r="F56" s="10" t="s">
        <v>116</v>
      </c>
      <c r="G56" s="14">
        <v>75</v>
      </c>
      <c r="H56" s="15">
        <v>83.7</v>
      </c>
      <c r="I56" s="14">
        <f>ROUND(G56*50%+H56*50%,2)</f>
        <v>79.35</v>
      </c>
      <c r="J56" s="10">
        <v>2</v>
      </c>
      <c r="K56" s="10"/>
    </row>
    <row r="57" s="2" customFormat="1" ht="25" customHeight="1" spans="1:11">
      <c r="A57" s="10" t="s">
        <v>12</v>
      </c>
      <c r="B57" s="10" t="s">
        <v>118</v>
      </c>
      <c r="C57" s="11" t="s">
        <v>86</v>
      </c>
      <c r="D57" s="11" t="s">
        <v>110</v>
      </c>
      <c r="E57" s="11" t="s">
        <v>88</v>
      </c>
      <c r="F57" s="10" t="s">
        <v>116</v>
      </c>
      <c r="G57" s="14">
        <v>75.83</v>
      </c>
      <c r="H57" s="15">
        <v>82.02</v>
      </c>
      <c r="I57" s="14">
        <f>ROUND(G57*50%+H57*50%,2)</f>
        <v>78.93</v>
      </c>
      <c r="J57" s="10">
        <v>3</v>
      </c>
      <c r="K57" s="10"/>
    </row>
  </sheetData>
  <autoFilter xmlns:etc="http://www.wps.cn/officeDocument/2017/etCustomData" ref="A2:K57" etc:filterBottomFollowUsedRange="0">
    <sortState ref="A2:K57">
      <sortCondition ref="F2"/>
    </sortState>
    <extLst/>
  </autoFilter>
  <mergeCells count="1">
    <mergeCell ref="A1:K1"/>
  </mergeCells>
  <pageMargins left="0.751388888888889" right="0.751388888888889" top="1" bottom="1" header="0.5" footer="0.5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宜都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画楼</cp:lastModifiedBy>
  <dcterms:created xsi:type="dcterms:W3CDTF">2024-04-30T04:35:00Z</dcterms:created>
  <dcterms:modified xsi:type="dcterms:W3CDTF">2026-06-16T16:53:00Z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E3A0AE7351FA6B9FEC0E316AF70E1888_43</vt:lpwstr>
  </property>
  <property fmtid="{D5CDD505-2E9C-101B-9397-08002B2CF9AE}" pid="3" name="KSOProductBuildVer">
    <vt:lpwstr>2052-12.8.2.1119</vt:lpwstr>
  </property>
</Properties>
</file>